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<sst xmlns="http://schemas.openxmlformats.org/spreadsheetml/2006/main" count="154" uniqueCount="128">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</sst>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&amp;L15762DB8&amp;C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266</v>
      </c>
      <c r="D6" s="96">
        <f>SUM(D7,D10,D13,D14,D15,D21,D24,D25,D18,D19,D20)</f>
        <v>241347.41000000012</v>
      </c>
      <c r="E6" s="96">
        <f>SUM(E7,E10,E13,E14,E15,E21,E24,E25,E18,E19,E20)</f>
        <v>213</v>
      </c>
      <c r="F6" s="96">
        <f>SUM(F7,F10,F13,F14,F15,F21,F24,F25,F18,F19,F20)</f>
        <v>198396.05000000002</v>
      </c>
      <c r="G6" s="96">
        <f>SUM(G7,G10,G13,G14,G15,G21,G24,G25,G18,G19,G20)</f>
        <v>10</v>
      </c>
      <c r="H6" s="96">
        <f>SUM(H7,H10,H13,H14,H15,H21,H24,H25,H18,H19,H20)</f>
        <v>4551.999999999999</v>
      </c>
      <c r="I6" s="96">
        <f>SUM(I7,I10,I13,I14,I15,I21,I24,I25,I18,I19,I20)</f>
        <v>24</v>
      </c>
      <c r="J6" s="96">
        <f>SUM(J7,J10,J13,J14,J15,J21,J24,J25,J18,J19,J20)</f>
        <v>15859.6</v>
      </c>
      <c r="K6" s="96">
        <f>SUM(K7,K10,K13,K14,K15,K21,K24,K25,K18,K19,K20)</f>
        <v>37</v>
      </c>
      <c r="L6" s="96">
        <f>SUM(L7,L10,L13,L14,L15,L21,L24,L25,L18,L19,L20)</f>
        <v>30627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145286.01</v>
      </c>
      <c r="E7" s="97">
        <v>95</v>
      </c>
      <c r="F7" s="97">
        <v>114455.65</v>
      </c>
      <c r="G7" s="97"/>
      <c r="H7" s="97"/>
      <c r="I7" s="97">
        <v>18</v>
      </c>
      <c r="J7" s="97">
        <v>13967.8</v>
      </c>
      <c r="K7" s="97">
        <v>30</v>
      </c>
      <c r="L7" s="97">
        <v>27894.4</v>
      </c>
    </row>
    <row r="8" spans="1:12" ht="16.5" customHeight="1">
      <c r="A8" s="87">
        <v>3</v>
      </c>
      <c r="B8" s="91" t="s">
        <v>75</v>
      </c>
      <c r="C8" s="97">
        <v>25</v>
      </c>
      <c r="D8" s="97">
        <v>51436.8</v>
      </c>
      <c r="E8" s="97">
        <v>21</v>
      </c>
      <c r="F8" s="97">
        <v>44142</v>
      </c>
      <c r="G8" s="97"/>
      <c r="H8" s="97"/>
      <c r="I8" s="97">
        <v>6</v>
      </c>
      <c r="J8" s="97">
        <v>5044.8</v>
      </c>
      <c r="K8" s="97">
        <v>2</v>
      </c>
      <c r="L8" s="97">
        <v>4352</v>
      </c>
    </row>
    <row r="9" spans="1:12" ht="16.5" customHeight="1">
      <c r="A9" s="87">
        <v>4</v>
      </c>
      <c r="B9" s="91" t="s">
        <v>76</v>
      </c>
      <c r="C9" s="97">
        <v>105</v>
      </c>
      <c r="D9" s="97">
        <v>93849.2100000001</v>
      </c>
      <c r="E9" s="97">
        <v>74</v>
      </c>
      <c r="F9" s="97">
        <v>70313.65</v>
      </c>
      <c r="G9" s="97"/>
      <c r="H9" s="97"/>
      <c r="I9" s="97">
        <v>12</v>
      </c>
      <c r="J9" s="97">
        <v>8923</v>
      </c>
      <c r="K9" s="97">
        <v>28</v>
      </c>
      <c r="L9" s="97">
        <v>23542.4</v>
      </c>
    </row>
    <row r="10" spans="1:12" ht="19.5" customHeight="1">
      <c r="A10" s="87">
        <v>5</v>
      </c>
      <c r="B10" s="90" t="s">
        <v>77</v>
      </c>
      <c r="C10" s="97">
        <v>62</v>
      </c>
      <c r="D10" s="97">
        <v>55913.2000000001</v>
      </c>
      <c r="E10" s="97">
        <v>60</v>
      </c>
      <c r="F10" s="97">
        <v>51359.6</v>
      </c>
      <c r="G10" s="97">
        <v>1</v>
      </c>
      <c r="H10" s="97">
        <v>420.4</v>
      </c>
      <c r="I10" s="97">
        <v>3</v>
      </c>
      <c r="J10" s="97">
        <v>1261.2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2</v>
      </c>
      <c r="F11" s="97">
        <v>1681.6</v>
      </c>
      <c r="G11" s="97"/>
      <c r="H11" s="97"/>
      <c r="I11" s="97">
        <v>1</v>
      </c>
      <c r="J11" s="97">
        <v>420.4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49607.2</v>
      </c>
      <c r="E12" s="97">
        <v>58</v>
      </c>
      <c r="F12" s="97">
        <v>49678</v>
      </c>
      <c r="G12" s="97">
        <v>1</v>
      </c>
      <c r="H12" s="97">
        <v>420.4</v>
      </c>
      <c r="I12" s="97">
        <v>2</v>
      </c>
      <c r="J12" s="97">
        <v>840.8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27</v>
      </c>
      <c r="D13" s="97">
        <v>22701.6</v>
      </c>
      <c r="E13" s="97">
        <v>22</v>
      </c>
      <c r="F13" s="97">
        <v>18497.6</v>
      </c>
      <c r="G13" s="97">
        <v>8</v>
      </c>
      <c r="H13" s="97">
        <v>3711.2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</v>
      </c>
      <c r="D15" s="97">
        <v>15134.4</v>
      </c>
      <c r="E15" s="97">
        <v>31</v>
      </c>
      <c r="F15" s="97">
        <v>13032.2</v>
      </c>
      <c r="G15" s="97">
        <v>1</v>
      </c>
      <c r="H15" s="97">
        <v>420.4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15134.4</v>
      </c>
      <c r="E17" s="97">
        <v>31</v>
      </c>
      <c r="F17" s="97">
        <v>13032.2</v>
      </c>
      <c r="G17" s="97">
        <v>1</v>
      </c>
      <c r="H17" s="97">
        <v>420.4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11</v>
      </c>
      <c r="D18" s="97">
        <v>2312.2</v>
      </c>
      <c r="E18" s="97">
        <v>5</v>
      </c>
      <c r="F18" s="97">
        <v>1051</v>
      </c>
      <c r="G18" s="97"/>
      <c r="H18" s="97"/>
      <c r="I18" s="97">
        <v>3</v>
      </c>
      <c r="J18" s="97">
        <v>630.6</v>
      </c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2522.3999999999996</v>
      </c>
      <c r="E39" s="96">
        <f>SUM(E40,E47,E48,E49)</f>
        <v>3</v>
      </c>
      <c r="F39" s="96">
        <f>SUM(F40,F47,F48,F49)</f>
        <v>1261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2522.3999999999996</v>
      </c>
      <c r="E40" s="97">
        <f>SUM(E41,E44)</f>
        <v>3</v>
      </c>
      <c r="F40" s="97">
        <f>SUM(F41,F44)</f>
        <v>1261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420.4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420.4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840.6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840.6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133</v>
      </c>
      <c r="D55" s="96">
        <v>55913.2000000001</v>
      </c>
      <c r="E55" s="96">
        <v>69</v>
      </c>
      <c r="F55" s="96">
        <v>29007.6</v>
      </c>
      <c r="G55" s="96"/>
      <c r="H55" s="96"/>
      <c r="I55" s="96">
        <v>133</v>
      </c>
      <c r="J55" s="96">
        <v>55913.0000000001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402</v>
      </c>
      <c r="D56" s="96">
        <f t="shared" si="0"/>
        <v>299783.01000000024</v>
      </c>
      <c r="E56" s="96">
        <f t="shared" si="0"/>
        <v>285</v>
      </c>
      <c r="F56" s="96">
        <f t="shared" si="0"/>
        <v>228664.65000000002</v>
      </c>
      <c r="G56" s="96">
        <f t="shared" si="0"/>
        <v>10</v>
      </c>
      <c r="H56" s="96">
        <f t="shared" si="0"/>
        <v>4551.999999999999</v>
      </c>
      <c r="I56" s="96">
        <f t="shared" si="0"/>
        <v>157</v>
      </c>
      <c r="J56" s="96">
        <f t="shared" si="0"/>
        <v>71772.60000000011</v>
      </c>
      <c r="K56" s="96">
        <f t="shared" si="0"/>
        <v>37</v>
      </c>
      <c r="L56" s="96">
        <f t="shared" si="0"/>
        <v>30627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&amp;L15762DB8&amp;CФорма № 10, Підрозділ: Сосницький районний суд Чернігівської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30627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9248.8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15344.6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2250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1261.2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&amp;L15762DB8&amp;CФорма № 10, Підрозділ: Сосницький районний суд Чернігівської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2021-01-26T14:34:56Z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15762DB8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