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<sst xmlns="http://schemas.openxmlformats.org/spreadsheetml/2006/main" count="267" uniqueCount="200">
  <si>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</si>
  <si>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</si>
  <si>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</si>
  <si>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</si>
  <si>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</si>
  <si>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</si>
  <si>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</si>
  <si>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</si>
  <si>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</si>
  <si>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</si>
  <si>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</si>
  <si>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</si>
  <si>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</si>
  <si>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</si>
  <si>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</si>
  <si>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</si>
  <si>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</si>
  <si>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</si>
  <si>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</si>
  <si>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</si>
  <si>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</si>
  <si>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</si>
  <si>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</si>
  <si>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</si>
  <si>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</si>
  <si>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</si>
  <si>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</si>
  <si>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</si>
  <si>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</si>
  <si>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</si>
  <si>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</si>
  <si>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</si>
  <si>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</si>
  <si>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</si>
  <si>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</si>
  <si>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</si>
  <si>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</si>
  <si>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</si>
  <si>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</si>
  <si>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</si>
  <si>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</si>
  <si>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</si>
  <si>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</si>
  <si>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</si>
  <si>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</si>
  <si>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</si>
  <si>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</si>
  <si>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</si>
  <si>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</si>
  <si>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</si>
  <si>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</si>
  <si>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</si>
  <si>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</si>
  <si>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</si>
  <si>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</si>
  <si>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</si>
  <si>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</si>
  <si>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</si>
  <si>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</si>
  <si>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</si>
  <si>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</si>
  <si>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</si>
  <si>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</si>
  <si>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</si>
  <si>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</si>
  <si>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</si>
  <si>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</si>
  <si>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</si>
  <si>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</si>
  <si>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</si>
  <si>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</si>
  <si>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</si>
  <si>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</si>
  <si>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</si>
  <si>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</si>
  <si>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</si>
  <si>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</si>
  <si>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</si>
  <si>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</si>
  <si>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</si>
  <si>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</si>
  <si>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</si>
  <si>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</si>
  <si>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</si>
  <si>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</si>
  <si>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</si>
  <si>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</si>
  <si>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</si>
  <si>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</si>
  <si>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</si>
  <si>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</si>
  <si>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</si>
  <si>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</si>
  <si>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</si>
  <si>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</si>
  <si>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</si>
  <si>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</si>
  <si>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</si>
  <si>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</si>
  <si>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</si>
  <si>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</si>
  <si>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</si>
  <si>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</si>
  <si>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</si>
  <si>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</si>
  <si>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</si>
  <si>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</si>
  <si>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</si>
  <si>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</si>
  <si>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</si>
  <si>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</si>
  <si>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</si>
  <si>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</si>
  <si>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</si>
  <si>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</si>
  <si>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</si>
  <si>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</si>
  <si>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</si>
  <si>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</si>
  <si>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</si>
  <si>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</si>
  <si>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</si>
  <si>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</si>
  <si>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</si>
  <si>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</si>
  <si>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</si>
  <si>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</si>
  <si>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</si>
  <si>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</si>
  <si>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</si>
  <si>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</si>
  <si>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</si>
  <si>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</si>
  <si>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</si>
  <si>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</si>
  <si>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</si>
  <si>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</si>
  <si>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</si>
  <si>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</si>
  <si>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</si>
  <si>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</si>
  <si>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</si>
  <si>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</si>
  <si>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</si>
  <si>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</si>
  <si>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</si>
  <si>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</si>
  <si>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</si>
  <si>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</si>
  <si>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</si>
  <si>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</si>
  <si>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</si>
  <si>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</si>
  <si>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</si>
  <si>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</si>
  <si>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</si>
  <si>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</si>
  <si>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</si>
  <si>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</si>
  <si>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</si>
  <si>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</si>
  <si>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</si>
  <si>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</si>
  <si>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</si>
  <si>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</si>
  <si>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</si>
  <si>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</si>
  <si>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</si>
  <si>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</si>
  <si>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</si>
  <si>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</si>
  <si>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</si>
  <si>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</si>
  <si>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</si>
  <si>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</si>
  <si>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</si>
  <si>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</si>
  <si>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</si>
  <si>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</si>
  <si>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</si>
  <si>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</si>
  <si>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</si>
  <si>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</si>
  <si>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</si>
  <si>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</si>
  <si>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</si>
  <si>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</si>
  <si>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</si>
  <si>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</si>
  <si>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</si>
  <si>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перше півріччя 2017 року</t>
  </si>
  <si>
    <t>Сосницький районний суд Чернігівської області</t>
  </si>
  <si>
    <t>16100.м. Сосниця.вул. Чернігівська 54</t>
  </si>
  <si>
    <t>Доручення судів України / іноземних судів</t>
  </si>
  <si>
    <t xml:space="preserve">Розглянуто справ судом присяжних </t>
  </si>
  <si>
    <t>І.А. Смаль</t>
  </si>
  <si>
    <t>О.М. Морус</t>
  </si>
  <si>
    <t>(04655) 20224</t>
  </si>
  <si>
    <t>inbox@sn.cn.court.gov.ua</t>
  </si>
  <si>
    <t>6 липня 2017 року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</si>
</sst>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&amp;LA6EAF8D9&amp;C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59</v>
      </c>
      <c r="F6" s="90">
        <v>47</v>
      </c>
      <c r="G6" s="90"/>
      <c r="H6" s="90">
        <v>45</v>
      </c>
      <c r="I6" s="90" t="s">
        <v>183</v>
      </c>
      <c r="J6" s="90">
        <v>14</v>
      </c>
      <c r="K6" s="91">
        <v>1</v>
      </c>
      <c r="L6" s="101">
        <f>E6-F6</f>
        <v>12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56</v>
      </c>
      <c r="F7" s="90">
        <v>54</v>
      </c>
      <c r="G7" s="90"/>
      <c r="H7" s="90">
        <v>56</v>
      </c>
      <c r="I7" s="90">
        <v>42</v>
      </c>
      <c r="J7" s="90"/>
      <c r="K7" s="91"/>
      <c r="L7" s="101">
        <f>E7-F7</f>
        <v>2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27</v>
      </c>
      <c r="F9" s="90">
        <v>26</v>
      </c>
      <c r="G9" s="90"/>
      <c r="H9" s="90">
        <v>27</v>
      </c>
      <c r="I9" s="90">
        <v>23</v>
      </c>
      <c r="J9" s="90"/>
      <c r="K9" s="91"/>
      <c r="L9" s="101">
        <f>E9-F9</f>
        <v>1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>
        <v>3</v>
      </c>
      <c r="F10" s="90">
        <v>1</v>
      </c>
      <c r="G10" s="90"/>
      <c r="H10" s="90">
        <v>3</v>
      </c>
      <c r="I10" s="90"/>
      <c r="J10" s="90"/>
      <c r="K10" s="91"/>
      <c r="L10" s="101">
        <f>E10-F10</f>
        <v>2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145</v>
      </c>
      <c r="F14" s="105">
        <f>SUM(F6:F13)</f>
        <v>128</v>
      </c>
      <c r="G14" s="105">
        <f>SUM(G6:G13)</f>
        <v>0</v>
      </c>
      <c r="H14" s="105">
        <f>SUM(H6:H13)</f>
        <v>131</v>
      </c>
      <c r="I14" s="105">
        <f>SUM(I6:I13)</f>
        <v>65</v>
      </c>
      <c r="J14" s="105">
        <f>SUM(J6:J13)</f>
        <v>14</v>
      </c>
      <c r="K14" s="105">
        <f>SUM(K6:K13)</f>
        <v>1</v>
      </c>
      <c r="L14" s="101">
        <f>E14-F14</f>
        <v>17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7</v>
      </c>
      <c r="F15" s="92">
        <v>5</v>
      </c>
      <c r="G15" s="92"/>
      <c r="H15" s="92">
        <v>7</v>
      </c>
      <c r="I15" s="92">
        <v>7</v>
      </c>
      <c r="J15" s="92"/>
      <c r="K15" s="91"/>
      <c r="L15" s="101">
        <f>E15-F15</f>
        <v>2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32</v>
      </c>
      <c r="F16" s="92">
        <v>7</v>
      </c>
      <c r="G16" s="92"/>
      <c r="H16" s="92">
        <v>30</v>
      </c>
      <c r="I16" s="92">
        <v>3</v>
      </c>
      <c r="J16" s="92">
        <v>2</v>
      </c>
      <c r="K16" s="91"/>
      <c r="L16" s="101">
        <f>E16-F16</f>
        <v>25</v>
      </c>
    </row>
    <row r="17" spans="1:12" ht="26.25" customHeight="1">
      <c r="A17" s="158"/>
      <c r="B17" s="150" t="s">
        <v>139</v>
      </c>
      <c r="C17" s="151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/>
      <c r="F18" s="91"/>
      <c r="G18" s="91"/>
      <c r="H18" s="91"/>
      <c r="I18" s="91"/>
      <c r="J18" s="91"/>
      <c r="K18" s="91"/>
      <c r="L18" s="101">
        <f>E18-F18</f>
        <v>0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32</v>
      </c>
      <c r="F22" s="91">
        <v>7</v>
      </c>
      <c r="G22" s="91"/>
      <c r="H22" s="91">
        <v>30</v>
      </c>
      <c r="I22" s="91">
        <v>3</v>
      </c>
      <c r="J22" s="91">
        <v>2</v>
      </c>
      <c r="K22" s="91"/>
      <c r="L22" s="101">
        <f>E22-F22</f>
        <v>25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22.5" customHeight="1">
      <c r="A24" s="163"/>
      <c r="B24" s="150" t="s">
        <v>139</v>
      </c>
      <c r="C24" s="151"/>
      <c r="D24" s="43">
        <v>19</v>
      </c>
      <c r="E24" s="91">
        <v>1</v>
      </c>
      <c r="F24" s="91">
        <v>1</v>
      </c>
      <c r="G24" s="91"/>
      <c r="H24" s="91">
        <v>1</v>
      </c>
      <c r="I24" s="91"/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145</v>
      </c>
      <c r="F25" s="91">
        <v>136</v>
      </c>
      <c r="G25" s="91"/>
      <c r="H25" s="91">
        <v>142</v>
      </c>
      <c r="I25" s="91">
        <v>128</v>
      </c>
      <c r="J25" s="91">
        <v>3</v>
      </c>
      <c r="K25" s="91"/>
      <c r="L25" s="101">
        <f>E25-F25</f>
        <v>9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181</v>
      </c>
      <c r="F26" s="91">
        <v>129</v>
      </c>
      <c r="G26" s="91"/>
      <c r="H26" s="91">
        <v>151</v>
      </c>
      <c r="I26" s="91">
        <v>131</v>
      </c>
      <c r="J26" s="91">
        <v>30</v>
      </c>
      <c r="K26" s="91"/>
      <c r="L26" s="101">
        <f>E26-F26</f>
        <v>52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13</v>
      </c>
      <c r="F27" s="91">
        <v>13</v>
      </c>
      <c r="G27" s="91"/>
      <c r="H27" s="91">
        <v>13</v>
      </c>
      <c r="I27" s="91">
        <v>11</v>
      </c>
      <c r="J27" s="91"/>
      <c r="K27" s="91"/>
      <c r="L27" s="101">
        <f>E27-F27</f>
        <v>0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19</v>
      </c>
      <c r="F28" s="91">
        <v>11</v>
      </c>
      <c r="G28" s="91"/>
      <c r="H28" s="91">
        <v>18</v>
      </c>
      <c r="I28" s="91">
        <v>16</v>
      </c>
      <c r="J28" s="91">
        <v>1</v>
      </c>
      <c r="K28" s="91"/>
      <c r="L28" s="101">
        <f>E28-F28</f>
        <v>8</v>
      </c>
    </row>
    <row r="29" spans="1:12" ht="15.75" customHeight="1">
      <c r="A29" s="163"/>
      <c r="B29" s="150" t="s">
        <v>36</v>
      </c>
      <c r="C29" s="151"/>
      <c r="D29" s="43">
        <v>24</v>
      </c>
      <c r="E29" s="91"/>
      <c r="F29" s="91"/>
      <c r="G29" s="91"/>
      <c r="H29" s="91"/>
      <c r="I29" s="91"/>
      <c r="J29" s="91"/>
      <c r="K29" s="91"/>
      <c r="L29" s="101">
        <f>E29-F29</f>
        <v>0</v>
      </c>
    </row>
    <row r="30" spans="1:12" ht="24" customHeight="1">
      <c r="A30" s="163"/>
      <c r="B30" s="150" t="s">
        <v>37</v>
      </c>
      <c r="C30" s="151"/>
      <c r="D30" s="43">
        <v>25</v>
      </c>
      <c r="E30" s="91"/>
      <c r="F30" s="91"/>
      <c r="G30" s="91"/>
      <c r="H30" s="91"/>
      <c r="I30" s="91"/>
      <c r="J30" s="91"/>
      <c r="K30" s="91"/>
      <c r="L30" s="101">
        <f>E30-F30</f>
        <v>0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1</v>
      </c>
      <c r="F32" s="91">
        <v>1</v>
      </c>
      <c r="G32" s="91"/>
      <c r="H32" s="91">
        <v>1</v>
      </c>
      <c r="I32" s="91"/>
      <c r="J32" s="91"/>
      <c r="K32" s="91"/>
      <c r="L32" s="101">
        <f>E32-F32</f>
        <v>0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1</v>
      </c>
      <c r="F33" s="91">
        <v>1</v>
      </c>
      <c r="G33" s="91">
        <v>1</v>
      </c>
      <c r="H33" s="91">
        <v>1</v>
      </c>
      <c r="I33" s="91">
        <v>1</v>
      </c>
      <c r="J33" s="91"/>
      <c r="K33" s="91"/>
      <c r="L33" s="101">
        <f>E33-F33</f>
        <v>0</v>
      </c>
    </row>
    <row r="34" spans="1:12" ht="39" customHeight="1">
      <c r="A34" s="163"/>
      <c r="B34" s="150" t="s">
        <v>154</v>
      </c>
      <c r="C34" s="151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222</v>
      </c>
      <c r="F37" s="91">
        <v>160</v>
      </c>
      <c r="G37" s="91">
        <v>1</v>
      </c>
      <c r="H37" s="91">
        <v>188</v>
      </c>
      <c r="I37" s="91">
        <v>148</v>
      </c>
      <c r="J37" s="91">
        <v>34</v>
      </c>
      <c r="K37" s="91"/>
      <c r="L37" s="101">
        <f>E37-F37</f>
        <v>62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138</v>
      </c>
      <c r="F38" s="91">
        <v>133</v>
      </c>
      <c r="G38" s="91"/>
      <c r="H38" s="91">
        <v>127</v>
      </c>
      <c r="I38" s="91" t="s">
        <v>183</v>
      </c>
      <c r="J38" s="91">
        <v>11</v>
      </c>
      <c r="K38" s="91"/>
      <c r="L38" s="101">
        <f>E38-F38</f>
        <v>5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2</v>
      </c>
      <c r="F39" s="91">
        <v>2</v>
      </c>
      <c r="G39" s="91"/>
      <c r="H39" s="91">
        <v>1</v>
      </c>
      <c r="I39" s="91" t="s">
        <v>183</v>
      </c>
      <c r="J39" s="91">
        <v>1</v>
      </c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1</v>
      </c>
      <c r="F40" s="91">
        <v>1</v>
      </c>
      <c r="G40" s="91"/>
      <c r="H40" s="91">
        <v>1</v>
      </c>
      <c r="I40" s="91"/>
      <c r="J40" s="91"/>
      <c r="K40" s="91"/>
      <c r="L40" s="101">
        <f>E40-F40</f>
        <v>0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139</v>
      </c>
      <c r="F41" s="91">
        <f aca="true" t="shared" si="0" ref="F41:K41">F38+F40</f>
        <v>134</v>
      </c>
      <c r="G41" s="91">
        <f t="shared" si="0"/>
        <v>0</v>
      </c>
      <c r="H41" s="91">
        <f t="shared" si="0"/>
        <v>128</v>
      </c>
      <c r="I41" s="91">
        <f>I40</f>
        <v>0</v>
      </c>
      <c r="J41" s="91">
        <f t="shared" si="0"/>
        <v>11</v>
      </c>
      <c r="K41" s="91">
        <f t="shared" si="0"/>
        <v>0</v>
      </c>
      <c r="L41" s="101">
        <f>E41-F41</f>
        <v>5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538</v>
      </c>
      <c r="F42" s="91">
        <f aca="true" t="shared" si="1" ref="F42:K42">F14+F22+F37+F41</f>
        <v>429</v>
      </c>
      <c r="G42" s="91">
        <f t="shared" si="1"/>
        <v>1</v>
      </c>
      <c r="H42" s="91">
        <f t="shared" si="1"/>
        <v>477</v>
      </c>
      <c r="I42" s="91">
        <f t="shared" si="1"/>
        <v>216</v>
      </c>
      <c r="J42" s="91">
        <f t="shared" si="1"/>
        <v>61</v>
      </c>
      <c r="K42" s="91">
        <f t="shared" si="1"/>
        <v>1</v>
      </c>
      <c r="L42" s="101">
        <f>E42-F42</f>
        <v>109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&amp;LA6EAF8D9&amp;CФорма № 1-мзс, Підрозділ: Сосницький районний суд Чернігівської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2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2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12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/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/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1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1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/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/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/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1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13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/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/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2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18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2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36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16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7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7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>
        <v>2</v>
      </c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/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/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/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/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11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4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/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4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/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/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/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&amp;LA6EAF8D9&amp;CФорма № 1-мзс, Підрозділ: Сосницький районний суд Чернігівської області, 
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45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26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10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>
        <v>2</v>
      </c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15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>
        <v>2</v>
      </c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/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/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/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>
        <v>1</v>
      </c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1</v>
      </c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59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7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2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/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24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/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31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1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/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4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/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23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183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39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/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435033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/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/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>
        <v>1</v>
      </c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40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2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105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78710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22384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3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129</v>
      </c>
      <c r="F58" s="96">
        <v>2</v>
      </c>
      <c r="G58" s="96"/>
      <c r="H58" s="96"/>
      <c r="I58" s="96"/>
    </row>
    <row r="59" spans="1:9" ht="13.5" customHeight="1">
      <c r="A59" s="265" t="s">
        <v>33</v>
      </c>
      <c r="B59" s="265"/>
      <c r="C59" s="265"/>
      <c r="D59" s="265"/>
      <c r="E59" s="96">
        <v>30</v>
      </c>
      <c r="F59" s="96"/>
      <c r="G59" s="96"/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183</v>
      </c>
      <c r="F60" s="96">
        <v>5</v>
      </c>
      <c r="G60" s="96"/>
      <c r="H60" s="96"/>
      <c r="I60" s="96"/>
    </row>
    <row r="61" spans="1:9" ht="13.5" customHeight="1">
      <c r="A61" s="178" t="s">
        <v>118</v>
      </c>
      <c r="B61" s="178"/>
      <c r="C61" s="178"/>
      <c r="D61" s="178"/>
      <c r="E61" s="96">
        <v>128</v>
      </c>
      <c r="F61" s="96"/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&amp;LA6EAF8D9&amp;CФорма № 1-мзс, Підрозділ: Сосницький районний суд Чернігівської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0.01639344262295082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0.07142857142857142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1.1118881118881119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238.5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269</v>
      </c>
    </row>
    <row r="11" spans="1:4" ht="16.5" customHeight="1">
      <c r="A11" s="189" t="s">
        <v>68</v>
      </c>
      <c r="B11" s="191"/>
      <c r="C11" s="14">
        <v>9</v>
      </c>
      <c r="D11" s="94">
        <v>22</v>
      </c>
    </row>
    <row r="12" spans="1:4" ht="16.5" customHeight="1">
      <c r="A12" s="294" t="s">
        <v>113</v>
      </c>
      <c r="B12" s="294"/>
      <c r="C12" s="14">
        <v>10</v>
      </c>
      <c r="D12" s="94">
        <v>14</v>
      </c>
    </row>
    <row r="13" spans="1:4" ht="16.5" customHeight="1">
      <c r="A13" s="294" t="s">
        <v>33</v>
      </c>
      <c r="B13" s="294"/>
      <c r="C13" s="14">
        <v>11</v>
      </c>
      <c r="D13" s="94">
        <v>41</v>
      </c>
    </row>
    <row r="14" spans="1:4" ht="16.5" customHeight="1">
      <c r="A14" s="294" t="s">
        <v>114</v>
      </c>
      <c r="B14" s="294"/>
      <c r="C14" s="14">
        <v>12</v>
      </c>
      <c r="D14" s="94">
        <v>36</v>
      </c>
    </row>
    <row r="15" spans="1:4" ht="16.5" customHeight="1">
      <c r="A15" s="294" t="s">
        <v>118</v>
      </c>
      <c r="B15" s="294"/>
      <c r="C15" s="14">
        <v>13</v>
      </c>
      <c r="D15" s="94">
        <v>7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197</v>
      </c>
      <c r="D24" s="297"/>
    </row>
    <row r="25" spans="1:4" ht="12.75">
      <c r="A25" s="68" t="s">
        <v>111</v>
      </c>
      <c r="B25" s="89"/>
      <c r="C25" s="297" t="s">
        <v>198</v>
      </c>
      <c r="D25" s="297"/>
    </row>
    <row r="26" ht="15.75" customHeight="1"/>
    <row r="27" spans="3:4" ht="12.75" customHeight="1">
      <c r="C27" s="293" t="s">
        <v>199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&amp;LA6EAF8D9&amp;CФорма № 1-мзс, Підрозділ: Сосницький районний суд Чернігівської області, 
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2017-03-20T11:40:40Z</cp:lastPrinted>
  <dcterms:created xsi:type="dcterms:W3CDTF">2004-04-20T14:33:35Z</dcterms:created>
  <dcterms:modified xsi:type="dcterms:W3CDTF">2017-07-25T09:14:07Z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1-мзс_00745_2.2017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A6EAF8D9</vt:lpwstr>
  </property>
  <property fmtid="{D5CDD505-2E9C-101B-9397-08002B2CF9AE}" pid="9" name="Підрозділ">
    <vt:lpwstr>Сосницький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1008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3.19.4.1824</vt:lpwstr>
  </property>
</Properties>
</file>